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2315" windowHeight="8445"/>
  </bookViews>
  <sheets>
    <sheet name="Consolidated Statement of CF " sheetId="4" r:id="rId1"/>
  </sheets>
  <definedNames>
    <definedName name="_xlnm.Print_Area" localSheetId="0">'Consolidated Statement of CF '!$A$1:$E$90</definedName>
    <definedName name="_xlnm.Print_Titles" localSheetId="0">'Consolidated Statement of CF '!$1:$10</definedName>
  </definedNames>
  <calcPr calcId="145621"/>
</workbook>
</file>

<file path=xl/calcChain.xml><?xml version="1.0" encoding="utf-8"?>
<calcChain xmlns="http://schemas.openxmlformats.org/spreadsheetml/2006/main">
  <c r="D76" i="4" l="1"/>
  <c r="D58" i="4"/>
  <c r="D33" i="4"/>
  <c r="D39" i="4" s="1"/>
  <c r="D41" i="4" s="1"/>
  <c r="C76" i="4"/>
  <c r="C58" i="4"/>
  <c r="C33" i="4"/>
  <c r="C39" i="4" s="1"/>
  <c r="C41" i="4" s="1"/>
  <c r="C78" i="4" l="1"/>
  <c r="D78" i="4"/>
  <c r="D81" i="4" s="1"/>
  <c r="C79" i="4" s="1"/>
  <c r="C81" i="4" l="1"/>
</calcChain>
</file>

<file path=xl/sharedStrings.xml><?xml version="1.0" encoding="utf-8"?>
<sst xmlns="http://schemas.openxmlformats.org/spreadsheetml/2006/main" count="81" uniqueCount="74">
  <si>
    <t>S$’000</t>
  </si>
  <si>
    <t>Profit for the year</t>
  </si>
  <si>
    <t>Adjustments for:</t>
  </si>
  <si>
    <t>Changes in working capital:</t>
  </si>
  <si>
    <t>Cash and cash equivalents at beginning of the year</t>
  </si>
  <si>
    <t>The accompanying notes form an integral part of these financial statements.</t>
  </si>
  <si>
    <t>CONSOLIDATED STATEMENT OF CASH FLOWS</t>
  </si>
  <si>
    <t xml:space="preserve">       Proceeds from sale of property, plant and equipment</t>
  </si>
  <si>
    <t xml:space="preserve">       Acquisition of other financial assets</t>
  </si>
  <si>
    <t xml:space="preserve">       Payment for intangible assets</t>
  </si>
  <si>
    <t xml:space="preserve">       Acquisition of non-controlling interests</t>
  </si>
  <si>
    <t xml:space="preserve">       Inventories and work-in-progress</t>
  </si>
  <si>
    <t xml:space="preserve">       Receivables</t>
  </si>
  <si>
    <t xml:space="preserve">       Proceeds from sale of intangible assets</t>
  </si>
  <si>
    <t xml:space="preserve">                  Group</t>
  </si>
  <si>
    <t xml:space="preserve">       Tax paid</t>
  </si>
  <si>
    <t>Cash flows from operating activities</t>
  </si>
  <si>
    <t>Cash flows from investing activities</t>
  </si>
  <si>
    <t xml:space="preserve">       Proceeds from sale of investment properties</t>
  </si>
  <si>
    <t xml:space="preserve">       Purchase of property, plant and equipment (Note (a))</t>
  </si>
  <si>
    <t>Net cash used in investing activities</t>
  </si>
  <si>
    <t>Net cash used in financing activities</t>
  </si>
  <si>
    <t>-</t>
  </si>
  <si>
    <t xml:space="preserve">       Payables </t>
  </si>
  <si>
    <t xml:space="preserve">       Operating profit before working capital changes</t>
  </si>
  <si>
    <t xml:space="preserve">       Dividend</t>
  </si>
  <si>
    <t xml:space="preserve">       Finance income</t>
  </si>
  <si>
    <t xml:space="preserve">       Finance costs</t>
  </si>
  <si>
    <t xml:space="preserve">       Depreciation and amortisation</t>
  </si>
  <si>
    <t xml:space="preserve">       Gain on disposal of property, plant and equipment</t>
  </si>
  <si>
    <t xml:space="preserve">       Gain on disposal of investment properties</t>
  </si>
  <si>
    <t xml:space="preserve">       Fair value gain on re-measurement of remaining equity interest in an associate</t>
  </si>
  <si>
    <t xml:space="preserve">       Changes in fair value of financial instruments</t>
  </si>
  <si>
    <t xml:space="preserve">       Equity settled share-based compensation expenses</t>
  </si>
  <si>
    <t xml:space="preserve">       Allowance made for impairment in value of assets and assets written off (net)</t>
  </si>
  <si>
    <t xml:space="preserve">       Impairment loss on re-measurement of investment held for sale</t>
  </si>
  <si>
    <t xml:space="preserve">       Tax expense (Note 32)</t>
  </si>
  <si>
    <t xml:space="preserve">       Dividend received</t>
  </si>
  <si>
    <t xml:space="preserve">       Interest received</t>
  </si>
  <si>
    <t xml:space="preserve">       Proceeds from disposal of interests in a subsidiary, net of cash disposed of (Note 37)</t>
  </si>
  <si>
    <t xml:space="preserve">       Proceeds from sale of investments in an associate and a financial asset</t>
  </si>
  <si>
    <t xml:space="preserve">       Acquisition of subsidiary, net of cash acquired</t>
  </si>
  <si>
    <t xml:space="preserve">       Acquisition of / additional investments in associates and joint ventures</t>
  </si>
  <si>
    <t>Cash flows from financing activities</t>
  </si>
  <si>
    <t xml:space="preserve">       Proceeds from share issue to non-controlling interests of subsidiaries</t>
  </si>
  <si>
    <t xml:space="preserve">       Proceeds from share options exercised with issue of treasury shares</t>
  </si>
  <si>
    <t xml:space="preserve">       Proceeds from share options exercised with issue of treasury shares of a subsidiary</t>
  </si>
  <si>
    <t xml:space="preserve">       Purchase of treasury shares</t>
  </si>
  <si>
    <t xml:space="preserve">       Purchase of treasury shares by a subsidiary</t>
  </si>
  <si>
    <t xml:space="preserve">       Proceeds from issue of perpetual securities, net of transaction costs</t>
  </si>
  <si>
    <t xml:space="preserve">       Proceeds from borrowings</t>
  </si>
  <si>
    <t xml:space="preserve">       Repayment of borrowings</t>
  </si>
  <si>
    <t xml:space="preserve">       Payment on finance leases</t>
  </si>
  <si>
    <t xml:space="preserve">       Dividends paid to owners of the Company</t>
  </si>
  <si>
    <t xml:space="preserve">       Dividends paid to non-controlling interests of subsidiaries</t>
  </si>
  <si>
    <t xml:space="preserve">       Unclaimed dividends</t>
  </si>
  <si>
    <t xml:space="preserve">       Interest paid</t>
  </si>
  <si>
    <t>Cash and cash equivalents at end of the year (Note 17)</t>
  </si>
  <si>
    <t xml:space="preserve">       Effect of exchange rate changes on balances held in foreign currency</t>
  </si>
  <si>
    <t>Year Ended December 31, 2014</t>
  </si>
  <si>
    <t xml:space="preserve">       Share of results of associates and joint ventures, net of tax</t>
  </si>
  <si>
    <t xml:space="preserve">       Loss on disposal of intangible assets</t>
  </si>
  <si>
    <t xml:space="preserve">       Gain on disposal of investments in an associate</t>
  </si>
  <si>
    <t xml:space="preserve">       Fair value gain on re-measurement of pre-existing equity interest in a joint venture, 
               which became a subsidiary</t>
  </si>
  <si>
    <t xml:space="preserve">       Gain on acquisition</t>
  </si>
  <si>
    <t>Net cash (used in) / from operating activities</t>
  </si>
  <si>
    <t xml:space="preserve">       Proceeds from capital reduction in a joint venture</t>
  </si>
  <si>
    <t xml:space="preserve">       Proceeds from sale of investment held for sale</t>
  </si>
  <si>
    <t xml:space="preserve">       Perpetual securities distribution paid</t>
  </si>
  <si>
    <t>Net (decrease) / increase in cash and cash equivalents</t>
  </si>
  <si>
    <t>a.   During  the  year,  the  Group  acquired  property,  plant  and  equipment  with  an  aggregate  cost  of  S$1,276,418,000 (2013:</t>
  </si>
  <si>
    <t xml:space="preserve">      S$1,147,075,000) of which S$604,000 (2013: S$31,000) was acquired by means of finance lease, S$31,479,000 (2013: </t>
  </si>
  <si>
    <t xml:space="preserve">      S$58,383,000) relates to net payment on prior year’s accrued capital expenditure and S$84,000 (2013: S$16,666,000) relates to</t>
  </si>
  <si>
    <t xml:space="preserve">      provision for restoration costs in Note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</si>
</sst>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0"/>
      <color rgb="FF006045"/>
      <name val="Arial"/>
      <family val="2"/>
    </font>
    <font>
      <sz val="10"/>
      <color rgb="FF006045"/>
      <name val="Arial"/>
      <family val="2"/>
    </font>
    <font>
      <b/>
      <sz val="10"/>
      <color rgb="FF007C5A"/>
      <name val="Arial"/>
      <family val="2"/>
    </font>
    <font>
      <sz val="10"/>
      <color rgb="FF007C5A"/>
      <name val="Arial"/>
      <family val="2"/>
    </font>
    <font>
      <b/>
      <sz val="9"/>
      <color rgb="FF007C5A"/>
      <name val="Arial"/>
      <family val="2"/>
    </font>
    <font>
      <sz val="9"/>
      <color rgb="FF007C5A"/>
      <name val="Arial"/>
      <family val="2"/>
    </font>
    <font>
      <sz val="8"/>
      <color rgb="FF007C5A"/>
      <name val="Arial"/>
      <family val="2"/>
    </font>
    <font>
      <b/>
      <sz val="16"/>
      <color rgb="FF006045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/>
        <bgColor indexed="9"/>
      </patternFill>
    </fill>
  </fills>
  <borders count="7">
    <border>
      <left/>
      <right/>
      <top/>
      <bottom/>
      <diagonal/>
    </border>
    <border>
      <left/>
      <right/>
      <top style="thin">
        <color rgb="FF007C5A"/>
      </top>
      <bottom style="thin">
        <color rgb="FF007C5A"/>
      </bottom>
      <diagonal/>
    </border>
    <border>
      <left/>
      <right/>
      <top/>
      <bottom style="thin">
        <color rgb="FF007C5A"/>
      </bottom>
      <diagonal/>
    </border>
    <border>
      <left/>
      <right/>
      <top style="thin">
        <color rgb="FF007C5A"/>
      </top>
      <bottom/>
      <diagonal/>
    </border>
    <border>
      <left/>
      <right/>
      <top style="medium">
        <color rgb="FF007C5A"/>
      </top>
      <bottom style="thick">
        <color rgb="FF007C5A"/>
      </bottom>
      <diagonal/>
    </border>
    <border>
      <left/>
      <right/>
      <top style="thin">
        <color rgb="FF007C5A"/>
      </top>
      <bottom style="medium">
        <color rgb="FF007C5A"/>
      </bottom>
      <diagonal/>
    </border>
    <border>
      <left/>
      <right/>
      <top style="medium">
        <color rgb="FF007C5A"/>
      </top>
      <bottom style="thin">
        <color rgb="FF007C5A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0" xfId="0" applyFont="1" applyFill="1" applyBorder="1"/>
    <xf numFmtId="0" fontId="2" fillId="3" borderId="0" xfId="0" applyFont="1" applyFill="1" applyBorder="1"/>
    <xf numFmtId="0" fontId="6" fillId="2" borderId="0" xfId="0" applyFont="1" applyFill="1" applyBorder="1" applyAlignment="1">
      <alignment horizontal="left" vertical="center" wrapText="1"/>
    </xf>
    <xf numFmtId="0" fontId="2" fillId="3" borderId="1" xfId="0" applyFont="1" applyFill="1" applyBorder="1"/>
    <xf numFmtId="0" fontId="7" fillId="2" borderId="1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justify" vertical="top" wrapText="1"/>
    </xf>
    <xf numFmtId="0" fontId="1" fillId="3" borderId="2" xfId="0" applyFont="1" applyFill="1" applyBorder="1" applyAlignment="1">
      <alignment horizontal="justify" vertical="top" wrapText="1"/>
    </xf>
    <xf numFmtId="0" fontId="2" fillId="3" borderId="2" xfId="0" applyFont="1" applyFill="1" applyBorder="1"/>
    <xf numFmtId="0" fontId="9" fillId="3" borderId="1" xfId="0" applyFont="1" applyFill="1" applyBorder="1" applyAlignment="1">
      <alignment horizontal="justify" vertical="top" wrapText="1"/>
    </xf>
    <xf numFmtId="0" fontId="9" fillId="2" borderId="0" xfId="0" applyFont="1" applyFill="1" applyBorder="1" applyAlignment="1">
      <alignment horizontal="right"/>
    </xf>
    <xf numFmtId="0" fontId="9" fillId="2" borderId="0" xfId="0" applyFont="1" applyFill="1" applyBorder="1"/>
    <xf numFmtId="0" fontId="9" fillId="3" borderId="0" xfId="0" applyFont="1" applyFill="1" applyBorder="1" applyAlignment="1">
      <alignment horizontal="right"/>
    </xf>
    <xf numFmtId="41" fontId="9" fillId="4" borderId="1" xfId="0" applyNumberFormat="1" applyFont="1" applyFill="1" applyBorder="1" applyAlignment="1">
      <alignment horizontal="right" wrapText="1"/>
    </xf>
    <xf numFmtId="0" fontId="9" fillId="3" borderId="0" xfId="0" applyFont="1" applyFill="1" applyBorder="1" applyAlignment="1">
      <alignment horizontal="justify" vertical="top" wrapText="1"/>
    </xf>
    <xf numFmtId="3" fontId="9" fillId="3" borderId="0" xfId="0" applyNumberFormat="1" applyFont="1" applyFill="1" applyBorder="1" applyAlignment="1">
      <alignment horizontal="right" vertical="top" wrapText="1"/>
    </xf>
    <xf numFmtId="0" fontId="9" fillId="3" borderId="0" xfId="0" applyFont="1" applyFill="1" applyBorder="1" applyAlignment="1">
      <alignment horizontal="right" vertical="top" wrapText="1"/>
    </xf>
    <xf numFmtId="0" fontId="2" fillId="2" borderId="1" xfId="0" applyFont="1" applyFill="1" applyBorder="1"/>
    <xf numFmtId="0" fontId="2" fillId="2" borderId="2" xfId="0" applyFont="1" applyFill="1" applyBorder="1"/>
    <xf numFmtId="41" fontId="8" fillId="4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right" vertical="top" wrapText="1"/>
    </xf>
    <xf numFmtId="0" fontId="9" fillId="3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9" fillId="5" borderId="0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right" vertical="top" wrapText="1"/>
    </xf>
    <xf numFmtId="0" fontId="13" fillId="2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8" fillId="2" borderId="0" xfId="0" applyFont="1" applyFill="1" applyBorder="1" applyAlignment="1">
      <alignment horizontal="right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vertical="top" wrapText="1"/>
    </xf>
    <xf numFmtId="0" fontId="9" fillId="5" borderId="0" xfId="0" applyFont="1" applyFill="1" applyBorder="1" applyAlignment="1">
      <alignment horizontal="left" vertical="top" wrapText="1"/>
    </xf>
    <xf numFmtId="41" fontId="8" fillId="4" borderId="5" xfId="0" applyNumberFormat="1" applyFont="1" applyFill="1" applyBorder="1" applyAlignment="1">
      <alignment horizontal="right" wrapText="1"/>
    </xf>
    <xf numFmtId="41" fontId="9" fillId="4" borderId="5" xfId="0" applyNumberFormat="1" applyFont="1" applyFill="1" applyBorder="1" applyAlignment="1">
      <alignment horizontal="right" wrapText="1"/>
    </xf>
    <xf numFmtId="41" fontId="8" fillId="4" borderId="2" xfId="0" applyNumberFormat="1" applyFont="1" applyFill="1" applyBorder="1" applyAlignment="1">
      <alignment horizontal="right" wrapText="1"/>
    </xf>
    <xf numFmtId="41" fontId="9" fillId="4" borderId="2" xfId="0" applyNumberFormat="1" applyFont="1" applyFill="1" applyBorder="1" applyAlignment="1">
      <alignment horizontal="right" wrapText="1"/>
    </xf>
    <xf numFmtId="41" fontId="8" fillId="4" borderId="3" xfId="0" applyNumberFormat="1" applyFont="1" applyFill="1" applyBorder="1" applyAlignment="1">
      <alignment horizontal="right" wrapText="1"/>
    </xf>
    <xf numFmtId="41" fontId="9" fillId="4" borderId="3" xfId="0" applyNumberFormat="1" applyFont="1" applyFill="1" applyBorder="1" applyAlignment="1">
      <alignment horizontal="right" wrapText="1"/>
    </xf>
    <xf numFmtId="41" fontId="8" fillId="0" borderId="6" xfId="0" applyNumberFormat="1" applyFont="1" applyFill="1" applyBorder="1" applyAlignment="1">
      <alignment horizontal="right" wrapText="1"/>
    </xf>
    <xf numFmtId="41" fontId="9" fillId="0" borderId="6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/>
    <xf numFmtId="41" fontId="9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/>
    <xf numFmtId="41" fontId="8" fillId="3" borderId="6" xfId="0" applyNumberFormat="1" applyFont="1" applyFill="1" applyBorder="1" applyAlignment="1">
      <alignment horizontal="right" wrapText="1"/>
    </xf>
    <xf numFmtId="41" fontId="9" fillId="3" borderId="6" xfId="0" applyNumberFormat="1" applyFont="1" applyFill="1" applyBorder="1" applyAlignment="1">
      <alignment horizontal="right" wrapText="1"/>
    </xf>
    <xf numFmtId="41" fontId="8" fillId="0" borderId="1" xfId="0" applyNumberFormat="1" applyFont="1" applyFill="1" applyBorder="1" applyAlignment="1">
      <alignment horizontal="right" wrapText="1"/>
    </xf>
    <xf numFmtId="41" fontId="8" fillId="0" borderId="3" xfId="0" applyNumberFormat="1" applyFont="1" applyFill="1" applyBorder="1" applyAlignment="1">
      <alignment horizontal="right" wrapText="1"/>
    </xf>
    <xf numFmtId="41" fontId="9" fillId="0" borderId="3" xfId="0" applyNumberFormat="1" applyFont="1" applyFill="1" applyBorder="1" applyAlignment="1">
      <alignment horizontal="right" wrapText="1"/>
    </xf>
    <xf numFmtId="41" fontId="8" fillId="0" borderId="4" xfId="0" applyNumberFormat="1" applyFont="1" applyFill="1" applyBorder="1" applyAlignment="1">
      <alignment horizontal="right" wrapText="1"/>
    </xf>
    <xf numFmtId="41" fontId="9" fillId="0" borderId="4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71437</xdr:rowOff>
    </xdr:from>
    <xdr:to>
      <xdr:col>1</xdr:col>
      <xdr:colOff>1581056</xdr:colOff>
      <xdr:row>4</xdr:row>
      <xdr:rowOff>117156</xdr:rowOff>
    </xdr:to>
    <xdr:sp macro="" textlink="">
      <xdr:nvSpPr>
        <xdr:cNvPr id="2" name="Parallelogram 1"/>
        <xdr:cNvSpPr/>
      </xdr:nvSpPr>
      <xdr:spPr>
        <a:xfrm>
          <a:off x="428625" y="804862"/>
          <a:ext cx="1543050" cy="45719"/>
        </a:xfrm>
        <a:prstGeom prst="parallelogram">
          <a:avLst/>
        </a:prstGeom>
        <a:solidFill>
          <a:srgbClr val="007C5A"/>
        </a:solidFill>
        <a:ln>
          <a:solidFill>
            <a:srgbClr val="007C5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191"/>
  <sheetViews>
    <sheetView showGridLines="0" tabSelected="1" zoomScale="130" zoomScaleNormal="130" zoomScaleSheetLayoutView="100" workbookViewId="0">
      <selection activeCell="B87" sqref="B87"/>
    </sheetView>
  </sheetViews>
  <sheetFormatPr defaultColWidth="9.140625" defaultRowHeight="12.75" x14ac:dyDescent="0.2"/>
  <cols>
    <col min="1" max="1" width="6.42578125" style="1" customWidth="1"/>
    <col min="2" max="2" width="75.85546875" style="1" customWidth="1"/>
    <col min="3" max="4" width="12.7109375" style="10" customWidth="1"/>
    <col min="5" max="5" width="10.140625" style="1" customWidth="1"/>
    <col min="6" max="16384" width="9.140625" style="1"/>
  </cols>
  <sheetData>
    <row r="1" spans="1:5" ht="12.75" customHeight="1" x14ac:dyDescent="0.2">
      <c r="D1" s="41"/>
      <c r="E1" s="41"/>
    </row>
    <row r="2" spans="1:5" ht="6.75" customHeight="1" x14ac:dyDescent="0.2">
      <c r="D2" s="36"/>
      <c r="E2" s="36"/>
    </row>
    <row r="3" spans="1:5" ht="21" customHeight="1" x14ac:dyDescent="0.5">
      <c r="B3" s="42" t="s">
        <v>6</v>
      </c>
      <c r="C3" s="43"/>
      <c r="D3" s="11"/>
    </row>
    <row r="4" spans="1:5" ht="17.25" customHeight="1" x14ac:dyDescent="0.2">
      <c r="B4" s="3" t="s">
        <v>59</v>
      </c>
      <c r="C4" s="44"/>
      <c r="D4" s="44"/>
    </row>
    <row r="5" spans="1:5" ht="12.75" customHeight="1" x14ac:dyDescent="0.2">
      <c r="B5" s="6"/>
      <c r="C5" s="45"/>
      <c r="D5" s="45"/>
      <c r="E5" s="2"/>
    </row>
    <row r="6" spans="1:5" ht="12.75" customHeight="1" x14ac:dyDescent="0.2">
      <c r="A6" s="18"/>
      <c r="B6" s="7"/>
      <c r="C6" s="46"/>
      <c r="D6" s="46"/>
      <c r="E6" s="8"/>
    </row>
    <row r="7" spans="1:5" s="30" customFormat="1" ht="15" customHeight="1" x14ac:dyDescent="0.2">
      <c r="A7" s="27"/>
      <c r="B7" s="28"/>
      <c r="C7" s="40" t="s">
        <v>14</v>
      </c>
      <c r="D7" s="40"/>
      <c r="E7" s="29"/>
    </row>
    <row r="8" spans="1:5" s="30" customFormat="1" ht="15" customHeight="1" x14ac:dyDescent="0.2">
      <c r="A8" s="27"/>
      <c r="B8" s="28"/>
      <c r="C8" s="31">
        <v>2014</v>
      </c>
      <c r="D8" s="32">
        <v>2013</v>
      </c>
      <c r="E8" s="29"/>
    </row>
    <row r="9" spans="1:5" s="30" customFormat="1" ht="15" customHeight="1" x14ac:dyDescent="0.2">
      <c r="A9" s="27"/>
      <c r="B9" s="28"/>
      <c r="C9" s="31" t="s">
        <v>0</v>
      </c>
      <c r="D9" s="32" t="s">
        <v>0</v>
      </c>
      <c r="E9" s="29"/>
    </row>
    <row r="10" spans="1:5" s="23" customFormat="1" ht="15" customHeight="1" x14ac:dyDescent="0.2">
      <c r="A10" s="20"/>
      <c r="B10" s="33"/>
      <c r="C10" s="24"/>
      <c r="D10" s="24"/>
      <c r="E10" s="34"/>
    </row>
    <row r="11" spans="1:5" s="23" customFormat="1" ht="15" customHeight="1" x14ac:dyDescent="0.2">
      <c r="A11" s="20"/>
      <c r="B11" s="33"/>
      <c r="C11" s="24"/>
      <c r="D11" s="24"/>
      <c r="E11" s="34"/>
    </row>
    <row r="12" spans="1:5" s="23" customFormat="1" ht="15" customHeight="1" x14ac:dyDescent="0.2">
      <c r="A12" s="20"/>
      <c r="B12" s="24" t="s">
        <v>16</v>
      </c>
      <c r="C12" s="35"/>
      <c r="D12" s="24"/>
      <c r="E12" s="34"/>
    </row>
    <row r="13" spans="1:5" s="23" customFormat="1" ht="15" customHeight="1" x14ac:dyDescent="0.2">
      <c r="A13" s="20"/>
      <c r="B13" s="21" t="s">
        <v>1</v>
      </c>
      <c r="C13" s="19">
        <v>1084282</v>
      </c>
      <c r="D13" s="13">
        <v>1097205</v>
      </c>
      <c r="E13" s="22"/>
    </row>
    <row r="14" spans="1:5" s="23" customFormat="1" ht="15" customHeight="1" x14ac:dyDescent="0.2">
      <c r="A14" s="20"/>
      <c r="B14" s="5"/>
      <c r="C14" s="19"/>
      <c r="D14" s="13"/>
      <c r="E14" s="22"/>
    </row>
    <row r="15" spans="1:5" s="23" customFormat="1" ht="15" customHeight="1" x14ac:dyDescent="0.2">
      <c r="A15" s="20"/>
      <c r="B15" s="21" t="s">
        <v>2</v>
      </c>
      <c r="C15" s="19"/>
      <c r="D15" s="13"/>
      <c r="E15" s="22"/>
    </row>
    <row r="16" spans="1:5" s="23" customFormat="1" ht="15" customHeight="1" x14ac:dyDescent="0.2">
      <c r="A16" s="20"/>
      <c r="B16" s="21" t="s">
        <v>25</v>
      </c>
      <c r="C16" s="19">
        <v>-1194</v>
      </c>
      <c r="D16" s="13">
        <v>-2476</v>
      </c>
      <c r="E16" s="22"/>
    </row>
    <row r="17" spans="1:5" s="23" customFormat="1" ht="15" customHeight="1" x14ac:dyDescent="0.2">
      <c r="A17" s="20"/>
      <c r="B17" s="21" t="s">
        <v>26</v>
      </c>
      <c r="C17" s="19">
        <v>-19431</v>
      </c>
      <c r="D17" s="13">
        <v>-17051</v>
      </c>
      <c r="E17" s="22"/>
    </row>
    <row r="18" spans="1:5" s="23" customFormat="1" ht="15" customHeight="1" x14ac:dyDescent="0.2">
      <c r="A18" s="20"/>
      <c r="B18" s="21" t="s">
        <v>27</v>
      </c>
      <c r="C18" s="19">
        <v>70132</v>
      </c>
      <c r="D18" s="13">
        <v>117903</v>
      </c>
      <c r="E18" s="22"/>
    </row>
    <row r="19" spans="1:5" s="23" customFormat="1" ht="15" customHeight="1" x14ac:dyDescent="0.2">
      <c r="A19" s="20"/>
      <c r="B19" s="21" t="s">
        <v>28</v>
      </c>
      <c r="C19" s="19">
        <v>314834</v>
      </c>
      <c r="D19" s="13">
        <v>303293</v>
      </c>
      <c r="E19" s="22"/>
    </row>
    <row r="20" spans="1:5" s="23" customFormat="1" ht="15" customHeight="1" x14ac:dyDescent="0.2">
      <c r="A20" s="20"/>
      <c r="B20" s="21" t="s">
        <v>60</v>
      </c>
      <c r="C20" s="19">
        <v>-158261</v>
      </c>
      <c r="D20" s="13">
        <v>-155024</v>
      </c>
      <c r="E20" s="22"/>
    </row>
    <row r="21" spans="1:5" s="23" customFormat="1" ht="15" customHeight="1" x14ac:dyDescent="0.2">
      <c r="A21" s="20"/>
      <c r="B21" s="21" t="s">
        <v>29</v>
      </c>
      <c r="C21" s="19">
        <v>-4150</v>
      </c>
      <c r="D21" s="13">
        <v>-13012</v>
      </c>
      <c r="E21" s="22"/>
    </row>
    <row r="22" spans="1:5" s="23" customFormat="1" ht="15" customHeight="1" x14ac:dyDescent="0.2">
      <c r="A22" s="20"/>
      <c r="B22" s="21" t="s">
        <v>61</v>
      </c>
      <c r="C22" s="19">
        <v>3</v>
      </c>
      <c r="D22" s="13" t="s">
        <v>22</v>
      </c>
      <c r="E22" s="22"/>
    </row>
    <row r="23" spans="1:5" s="23" customFormat="1" ht="15" customHeight="1" x14ac:dyDescent="0.2">
      <c r="A23" s="20"/>
      <c r="B23" s="21" t="s">
        <v>30</v>
      </c>
      <c r="C23" s="19">
        <v>-3097</v>
      </c>
      <c r="D23" s="13">
        <v>-358</v>
      </c>
      <c r="E23" s="22"/>
    </row>
    <row r="24" spans="1:5" s="23" customFormat="1" ht="15" customHeight="1" x14ac:dyDescent="0.2">
      <c r="A24" s="20"/>
      <c r="B24" s="21" t="s">
        <v>62</v>
      </c>
      <c r="C24" s="19">
        <v>0</v>
      </c>
      <c r="D24" s="13">
        <v>-39508</v>
      </c>
      <c r="E24" s="22"/>
    </row>
    <row r="25" spans="1:5" s="23" customFormat="1" ht="15" customHeight="1" x14ac:dyDescent="0.2">
      <c r="A25" s="20"/>
      <c r="B25" s="21" t="s">
        <v>31</v>
      </c>
      <c r="C25" s="19">
        <v>0</v>
      </c>
      <c r="D25" s="13">
        <v>-79882</v>
      </c>
      <c r="E25" s="22"/>
    </row>
    <row r="26" spans="1:5" s="23" customFormat="1" ht="25.5" x14ac:dyDescent="0.2">
      <c r="A26" s="20"/>
      <c r="B26" s="21" t="s">
        <v>63</v>
      </c>
      <c r="C26" s="19">
        <v>-3792</v>
      </c>
      <c r="D26" s="13" t="s">
        <v>22</v>
      </c>
      <c r="E26" s="22"/>
    </row>
    <row r="27" spans="1:5" s="23" customFormat="1" ht="15" customHeight="1" x14ac:dyDescent="0.2">
      <c r="A27" s="20"/>
      <c r="B27" s="21" t="s">
        <v>32</v>
      </c>
      <c r="C27" s="19">
        <v>11225</v>
      </c>
      <c r="D27" s="13">
        <v>30840</v>
      </c>
      <c r="E27" s="22"/>
    </row>
    <row r="28" spans="1:5" s="23" customFormat="1" ht="15" customHeight="1" x14ac:dyDescent="0.2">
      <c r="A28" s="20"/>
      <c r="B28" s="21" t="s">
        <v>33</v>
      </c>
      <c r="C28" s="19">
        <v>29698</v>
      </c>
      <c r="D28" s="13">
        <v>27213</v>
      </c>
      <c r="E28" s="22"/>
    </row>
    <row r="29" spans="1:5" s="23" customFormat="1" ht="15" customHeight="1" x14ac:dyDescent="0.2">
      <c r="A29" s="20"/>
      <c r="B29" s="21" t="s">
        <v>34</v>
      </c>
      <c r="C29" s="19">
        <v>7024</v>
      </c>
      <c r="D29" s="13">
        <v>63677</v>
      </c>
      <c r="E29" s="22"/>
    </row>
    <row r="30" spans="1:5" s="23" customFormat="1" ht="15" customHeight="1" x14ac:dyDescent="0.2">
      <c r="A30" s="20"/>
      <c r="B30" s="21" t="s">
        <v>64</v>
      </c>
      <c r="C30" s="19">
        <v>-13505</v>
      </c>
      <c r="D30" s="13" t="s">
        <v>22</v>
      </c>
      <c r="E30" s="22"/>
    </row>
    <row r="31" spans="1:5" s="23" customFormat="1" ht="15" customHeight="1" x14ac:dyDescent="0.2">
      <c r="A31" s="20"/>
      <c r="B31" s="21" t="s">
        <v>35</v>
      </c>
      <c r="C31" s="19">
        <v>0</v>
      </c>
      <c r="D31" s="13">
        <v>4632</v>
      </c>
      <c r="E31" s="22"/>
    </row>
    <row r="32" spans="1:5" s="23" customFormat="1" ht="15" customHeight="1" thickBot="1" x14ac:dyDescent="0.25">
      <c r="A32" s="20"/>
      <c r="B32" s="21" t="s">
        <v>36</v>
      </c>
      <c r="C32" s="50">
        <v>162156</v>
      </c>
      <c r="D32" s="51">
        <v>117154</v>
      </c>
      <c r="E32" s="22"/>
    </row>
    <row r="33" spans="1:5" s="23" customFormat="1" ht="15" customHeight="1" x14ac:dyDescent="0.2">
      <c r="A33" s="20"/>
      <c r="B33" s="21" t="s">
        <v>24</v>
      </c>
      <c r="C33" s="52">
        <f>SUM(C13:C32)</f>
        <v>1475924</v>
      </c>
      <c r="D33" s="53">
        <f>SUM(D13:D32)</f>
        <v>1454606</v>
      </c>
      <c r="E33" s="22"/>
    </row>
    <row r="34" spans="1:5" ht="15" customHeight="1" x14ac:dyDescent="0.2">
      <c r="A34" s="17"/>
      <c r="B34" s="9"/>
      <c r="C34" s="19"/>
      <c r="D34" s="13"/>
      <c r="E34" s="4"/>
    </row>
    <row r="35" spans="1:5" s="23" customFormat="1" ht="15" customHeight="1" x14ac:dyDescent="0.2">
      <c r="A35" s="20"/>
      <c r="B35" s="21" t="s">
        <v>3</v>
      </c>
      <c r="C35" s="19"/>
      <c r="D35" s="13"/>
      <c r="E35" s="22"/>
    </row>
    <row r="36" spans="1:5" s="23" customFormat="1" ht="15" customHeight="1" x14ac:dyDescent="0.2">
      <c r="A36" s="20"/>
      <c r="B36" s="21" t="s">
        <v>11</v>
      </c>
      <c r="C36" s="19">
        <v>-1383998</v>
      </c>
      <c r="D36" s="13">
        <v>-29191</v>
      </c>
      <c r="E36" s="22"/>
    </row>
    <row r="37" spans="1:5" s="23" customFormat="1" ht="15" customHeight="1" x14ac:dyDescent="0.2">
      <c r="A37" s="20"/>
      <c r="B37" s="21" t="s">
        <v>12</v>
      </c>
      <c r="C37" s="19">
        <v>-33015</v>
      </c>
      <c r="D37" s="13">
        <v>45944</v>
      </c>
      <c r="E37" s="22"/>
    </row>
    <row r="38" spans="1:5" s="23" customFormat="1" ht="15" customHeight="1" thickBot="1" x14ac:dyDescent="0.25">
      <c r="A38" s="20"/>
      <c r="B38" s="21" t="s">
        <v>23</v>
      </c>
      <c r="C38" s="50">
        <v>2652</v>
      </c>
      <c r="D38" s="51">
        <v>162857</v>
      </c>
      <c r="E38" s="22"/>
    </row>
    <row r="39" spans="1:5" s="23" customFormat="1" ht="15" customHeight="1" x14ac:dyDescent="0.2">
      <c r="A39" s="20"/>
      <c r="B39" s="21"/>
      <c r="C39" s="52">
        <f>SUM(C33:C38)</f>
        <v>61563</v>
      </c>
      <c r="D39" s="53">
        <f>SUM(D33:D38)</f>
        <v>1634216</v>
      </c>
      <c r="E39" s="22"/>
    </row>
    <row r="40" spans="1:5" s="23" customFormat="1" ht="15" customHeight="1" thickBot="1" x14ac:dyDescent="0.25">
      <c r="A40" s="20"/>
      <c r="B40" s="21" t="s">
        <v>15</v>
      </c>
      <c r="C40" s="54">
        <v>-118979</v>
      </c>
      <c r="D40" s="55">
        <v>-125004</v>
      </c>
      <c r="E40" s="22"/>
    </row>
    <row r="41" spans="1:5" s="23" customFormat="1" ht="15" customHeight="1" x14ac:dyDescent="0.2">
      <c r="A41" s="20"/>
      <c r="B41" s="21" t="s">
        <v>65</v>
      </c>
      <c r="C41" s="56">
        <f>SUM(C39:C40)</f>
        <v>-57416</v>
      </c>
      <c r="D41" s="57">
        <f>SUM(D39:D40)</f>
        <v>1509212</v>
      </c>
      <c r="E41" s="22"/>
    </row>
    <row r="42" spans="1:5" s="23" customFormat="1" ht="15" customHeight="1" x14ac:dyDescent="0.2">
      <c r="C42" s="58"/>
      <c r="D42" s="58"/>
    </row>
    <row r="43" spans="1:5" s="23" customFormat="1" ht="15" customHeight="1" x14ac:dyDescent="0.2">
      <c r="A43" s="20"/>
      <c r="B43" s="24" t="s">
        <v>17</v>
      </c>
      <c r="C43" s="59"/>
      <c r="D43" s="59"/>
      <c r="E43" s="22"/>
    </row>
    <row r="44" spans="1:5" s="23" customFormat="1" ht="15" customHeight="1" x14ac:dyDescent="0.2">
      <c r="A44" s="20"/>
      <c r="B44" s="21" t="s">
        <v>37</v>
      </c>
      <c r="C44" s="19">
        <v>101958</v>
      </c>
      <c r="D44" s="13">
        <v>77446</v>
      </c>
      <c r="E44" s="22"/>
    </row>
    <row r="45" spans="1:5" s="23" customFormat="1" ht="15" customHeight="1" x14ac:dyDescent="0.2">
      <c r="A45" s="20"/>
      <c r="B45" s="21" t="s">
        <v>38</v>
      </c>
      <c r="C45" s="19">
        <v>19840</v>
      </c>
      <c r="D45" s="13">
        <v>17273</v>
      </c>
      <c r="E45" s="22"/>
    </row>
    <row r="46" spans="1:5" s="23" customFormat="1" ht="15" customHeight="1" x14ac:dyDescent="0.2">
      <c r="A46" s="20"/>
      <c r="B46" s="21" t="s">
        <v>39</v>
      </c>
      <c r="C46" s="19">
        <v>1</v>
      </c>
      <c r="D46" s="13">
        <v>8582</v>
      </c>
      <c r="E46" s="22"/>
    </row>
    <row r="47" spans="1:5" s="23" customFormat="1" ht="15" customHeight="1" x14ac:dyDescent="0.2">
      <c r="A47" s="20"/>
      <c r="B47" s="21" t="s">
        <v>40</v>
      </c>
      <c r="C47" s="19">
        <v>0</v>
      </c>
      <c r="D47" s="13">
        <v>6976</v>
      </c>
      <c r="E47" s="22"/>
    </row>
    <row r="48" spans="1:5" s="23" customFormat="1" ht="15" customHeight="1" x14ac:dyDescent="0.2">
      <c r="A48" s="20"/>
      <c r="B48" s="21" t="s">
        <v>66</v>
      </c>
      <c r="C48" s="19">
        <v>4135</v>
      </c>
      <c r="D48" s="13" t="s">
        <v>22</v>
      </c>
      <c r="E48" s="22"/>
    </row>
    <row r="49" spans="1:5" s="23" customFormat="1" ht="15" customHeight="1" x14ac:dyDescent="0.2">
      <c r="A49" s="20"/>
      <c r="B49" s="21" t="s">
        <v>67</v>
      </c>
      <c r="C49" s="19">
        <v>7250</v>
      </c>
      <c r="D49" s="13" t="s">
        <v>22</v>
      </c>
      <c r="E49" s="22"/>
    </row>
    <row r="50" spans="1:5" s="23" customFormat="1" ht="15" customHeight="1" x14ac:dyDescent="0.2">
      <c r="A50" s="20"/>
      <c r="B50" s="21" t="s">
        <v>7</v>
      </c>
      <c r="C50" s="19">
        <v>7983</v>
      </c>
      <c r="D50" s="13">
        <v>25019</v>
      </c>
      <c r="E50" s="22"/>
    </row>
    <row r="51" spans="1:5" s="23" customFormat="1" ht="15" customHeight="1" x14ac:dyDescent="0.2">
      <c r="A51" s="20"/>
      <c r="B51" s="21" t="s">
        <v>18</v>
      </c>
      <c r="C51" s="19">
        <v>4031</v>
      </c>
      <c r="D51" s="13">
        <v>493</v>
      </c>
      <c r="E51" s="22"/>
    </row>
    <row r="52" spans="1:5" s="23" customFormat="1" ht="15" customHeight="1" x14ac:dyDescent="0.2">
      <c r="A52" s="20"/>
      <c r="B52" s="21" t="s">
        <v>13</v>
      </c>
      <c r="C52" s="19">
        <v>14</v>
      </c>
      <c r="D52" s="13">
        <v>216</v>
      </c>
      <c r="E52" s="22"/>
    </row>
    <row r="53" spans="1:5" s="23" customFormat="1" ht="15" customHeight="1" x14ac:dyDescent="0.2">
      <c r="A53" s="20"/>
      <c r="B53" s="21" t="s">
        <v>41</v>
      </c>
      <c r="C53" s="19">
        <v>61741</v>
      </c>
      <c r="D53" s="13">
        <v>1014</v>
      </c>
      <c r="E53" s="22"/>
    </row>
    <row r="54" spans="1:5" s="23" customFormat="1" ht="15" customHeight="1" x14ac:dyDescent="0.2">
      <c r="A54" s="20"/>
      <c r="B54" s="21" t="s">
        <v>42</v>
      </c>
      <c r="C54" s="19">
        <v>-303203</v>
      </c>
      <c r="D54" s="13">
        <v>-284156</v>
      </c>
      <c r="E54" s="22"/>
    </row>
    <row r="55" spans="1:5" s="23" customFormat="1" ht="15" customHeight="1" x14ac:dyDescent="0.2">
      <c r="A55" s="20"/>
      <c r="B55" s="25" t="s">
        <v>8</v>
      </c>
      <c r="C55" s="19">
        <v>-7341</v>
      </c>
      <c r="D55" s="13">
        <v>-5419</v>
      </c>
      <c r="E55" s="22"/>
    </row>
    <row r="56" spans="1:5" s="23" customFormat="1" ht="15" customHeight="1" x14ac:dyDescent="0.2">
      <c r="A56" s="20"/>
      <c r="B56" s="21" t="s">
        <v>19</v>
      </c>
      <c r="C56" s="19">
        <v>-1306419</v>
      </c>
      <c r="D56" s="13">
        <v>-1188761</v>
      </c>
      <c r="E56" s="22"/>
    </row>
    <row r="57" spans="1:5" s="23" customFormat="1" ht="15" customHeight="1" thickBot="1" x14ac:dyDescent="0.25">
      <c r="A57" s="20"/>
      <c r="B57" s="21" t="s">
        <v>9</v>
      </c>
      <c r="C57" s="54">
        <v>-31423</v>
      </c>
      <c r="D57" s="55">
        <v>-9196</v>
      </c>
      <c r="E57" s="22"/>
    </row>
    <row r="58" spans="1:5" s="23" customFormat="1" ht="15" customHeight="1" x14ac:dyDescent="0.2">
      <c r="A58" s="20"/>
      <c r="B58" s="21" t="s">
        <v>20</v>
      </c>
      <c r="C58" s="56">
        <f>SUM(C44:C57)</f>
        <v>-1441433</v>
      </c>
      <c r="D58" s="57">
        <f>SUM(D44:D57)</f>
        <v>-1350513</v>
      </c>
      <c r="E58" s="22"/>
    </row>
    <row r="59" spans="1:5" s="23" customFormat="1" ht="15" customHeight="1" x14ac:dyDescent="0.2">
      <c r="A59" s="20"/>
      <c r="B59" s="21"/>
      <c r="C59" s="60"/>
      <c r="D59" s="60"/>
      <c r="E59" s="22"/>
    </row>
    <row r="60" spans="1:5" s="23" customFormat="1" ht="15" customHeight="1" x14ac:dyDescent="0.2">
      <c r="A60" s="20"/>
      <c r="B60" s="24" t="s">
        <v>43</v>
      </c>
      <c r="C60" s="60"/>
      <c r="D60" s="60"/>
      <c r="E60" s="22"/>
    </row>
    <row r="61" spans="1:5" s="23" customFormat="1" ht="15" customHeight="1" x14ac:dyDescent="0.2">
      <c r="A61" s="20"/>
      <c r="B61" s="21" t="s">
        <v>44</v>
      </c>
      <c r="C61" s="19">
        <v>1723</v>
      </c>
      <c r="D61" s="13">
        <v>1030</v>
      </c>
      <c r="E61" s="22"/>
    </row>
    <row r="62" spans="1:5" s="23" customFormat="1" ht="15" customHeight="1" x14ac:dyDescent="0.2">
      <c r="A62" s="20"/>
      <c r="B62" s="25" t="s">
        <v>45</v>
      </c>
      <c r="C62" s="19">
        <v>1223</v>
      </c>
      <c r="D62" s="13">
        <v>1567</v>
      </c>
      <c r="E62" s="22"/>
    </row>
    <row r="63" spans="1:5" s="23" customFormat="1" ht="15" customHeight="1" x14ac:dyDescent="0.2">
      <c r="A63" s="20"/>
      <c r="B63" s="25" t="s">
        <v>46</v>
      </c>
      <c r="C63" s="19">
        <v>736</v>
      </c>
      <c r="D63" s="13">
        <v>414</v>
      </c>
      <c r="E63" s="22"/>
    </row>
    <row r="64" spans="1:5" s="23" customFormat="1" ht="15" customHeight="1" x14ac:dyDescent="0.2">
      <c r="A64" s="20"/>
      <c r="B64" s="21" t="s">
        <v>47</v>
      </c>
      <c r="C64" s="19">
        <v>-20886</v>
      </c>
      <c r="D64" s="13">
        <v>-28819</v>
      </c>
      <c r="E64" s="22"/>
    </row>
    <row r="65" spans="1:5" s="23" customFormat="1" ht="15" customHeight="1" x14ac:dyDescent="0.2">
      <c r="A65" s="20"/>
      <c r="B65" s="21" t="s">
        <v>48</v>
      </c>
      <c r="C65" s="19">
        <v>-11579</v>
      </c>
      <c r="D65" s="13">
        <v>-20366</v>
      </c>
      <c r="E65" s="22"/>
    </row>
    <row r="66" spans="1:5" s="23" customFormat="1" ht="15" customHeight="1" x14ac:dyDescent="0.2">
      <c r="A66" s="20"/>
      <c r="B66" s="21" t="s">
        <v>49</v>
      </c>
      <c r="C66" s="19">
        <v>0</v>
      </c>
      <c r="D66" s="13">
        <v>198751</v>
      </c>
      <c r="E66" s="22"/>
    </row>
    <row r="67" spans="1:5" s="23" customFormat="1" ht="15" customHeight="1" x14ac:dyDescent="0.2">
      <c r="A67" s="20"/>
      <c r="B67" s="21" t="s">
        <v>50</v>
      </c>
      <c r="C67" s="19">
        <v>2292133</v>
      </c>
      <c r="D67" s="13">
        <v>744683</v>
      </c>
      <c r="E67" s="22"/>
    </row>
    <row r="68" spans="1:5" s="23" customFormat="1" ht="15" customHeight="1" x14ac:dyDescent="0.2">
      <c r="A68" s="20"/>
      <c r="B68" s="21" t="s">
        <v>51</v>
      </c>
      <c r="C68" s="19">
        <v>-720900</v>
      </c>
      <c r="D68" s="13">
        <v>-352187</v>
      </c>
      <c r="E68" s="22"/>
    </row>
    <row r="69" spans="1:5" s="23" customFormat="1" ht="15" customHeight="1" x14ac:dyDescent="0.2">
      <c r="A69" s="20"/>
      <c r="B69" s="21" t="s">
        <v>52</v>
      </c>
      <c r="C69" s="19">
        <v>-4131</v>
      </c>
      <c r="D69" s="13">
        <v>-3308</v>
      </c>
      <c r="E69" s="22"/>
    </row>
    <row r="70" spans="1:5" s="23" customFormat="1" ht="15" customHeight="1" x14ac:dyDescent="0.2">
      <c r="A70" s="20"/>
      <c r="B70" s="21" t="s">
        <v>10</v>
      </c>
      <c r="C70" s="19">
        <v>-26177</v>
      </c>
      <c r="D70" s="13">
        <v>-7611</v>
      </c>
      <c r="E70" s="22"/>
    </row>
    <row r="71" spans="1:5" s="23" customFormat="1" ht="15" customHeight="1" x14ac:dyDescent="0.2">
      <c r="A71" s="20"/>
      <c r="B71" s="21" t="s">
        <v>53</v>
      </c>
      <c r="C71" s="19">
        <v>-393124</v>
      </c>
      <c r="D71" s="13">
        <v>-268035</v>
      </c>
      <c r="E71" s="22"/>
    </row>
    <row r="72" spans="1:5" s="23" customFormat="1" ht="15" customHeight="1" x14ac:dyDescent="0.2">
      <c r="A72" s="20"/>
      <c r="B72" s="21" t="s">
        <v>54</v>
      </c>
      <c r="C72" s="19">
        <v>-145954</v>
      </c>
      <c r="D72" s="13">
        <v>-144530</v>
      </c>
      <c r="E72" s="22"/>
    </row>
    <row r="73" spans="1:5" s="23" customFormat="1" ht="15" customHeight="1" x14ac:dyDescent="0.2">
      <c r="A73" s="20"/>
      <c r="B73" s="21" t="s">
        <v>68</v>
      </c>
      <c r="C73" s="19">
        <v>-10000</v>
      </c>
      <c r="D73" s="13" t="s">
        <v>22</v>
      </c>
      <c r="E73" s="22"/>
    </row>
    <row r="74" spans="1:5" s="23" customFormat="1" ht="15" customHeight="1" x14ac:dyDescent="0.2">
      <c r="A74" s="20"/>
      <c r="B74" s="21" t="s">
        <v>55</v>
      </c>
      <c r="C74" s="19">
        <v>2</v>
      </c>
      <c r="D74" s="13" t="s">
        <v>22</v>
      </c>
      <c r="E74" s="22"/>
    </row>
    <row r="75" spans="1:5" s="23" customFormat="1" ht="15" customHeight="1" thickBot="1" x14ac:dyDescent="0.25">
      <c r="A75" s="20"/>
      <c r="B75" s="21" t="s">
        <v>56</v>
      </c>
      <c r="C75" s="54">
        <v>-62426</v>
      </c>
      <c r="D75" s="55">
        <v>-106344</v>
      </c>
      <c r="E75" s="22"/>
    </row>
    <row r="76" spans="1:5" s="23" customFormat="1" ht="15" customHeight="1" x14ac:dyDescent="0.2">
      <c r="A76" s="20"/>
      <c r="B76" s="21" t="s">
        <v>21</v>
      </c>
      <c r="C76" s="61">
        <f>SUM(C61:C75)</f>
        <v>900640</v>
      </c>
      <c r="D76" s="62">
        <f>SUM(D61:D75)</f>
        <v>15245</v>
      </c>
      <c r="E76" s="22"/>
    </row>
    <row r="77" spans="1:5" s="23" customFormat="1" ht="15" customHeight="1" x14ac:dyDescent="0.2">
      <c r="A77" s="20"/>
      <c r="B77" s="21"/>
      <c r="C77" s="63"/>
      <c r="D77" s="59"/>
      <c r="E77" s="22"/>
    </row>
    <row r="78" spans="1:5" s="23" customFormat="1" ht="15" customHeight="1" x14ac:dyDescent="0.2">
      <c r="A78" s="20"/>
      <c r="B78" s="24" t="s">
        <v>69</v>
      </c>
      <c r="C78" s="63">
        <f>C41+C58+C76</f>
        <v>-598209</v>
      </c>
      <c r="D78" s="59">
        <f>D41+D58+D76</f>
        <v>173944</v>
      </c>
      <c r="E78" s="22"/>
    </row>
    <row r="79" spans="1:5" s="23" customFormat="1" ht="15" customHeight="1" x14ac:dyDescent="0.2">
      <c r="A79" s="20"/>
      <c r="B79" s="24" t="s">
        <v>4</v>
      </c>
      <c r="C79" s="63">
        <f>D81</f>
        <v>2255865</v>
      </c>
      <c r="D79" s="59">
        <v>2059800</v>
      </c>
      <c r="E79" s="22"/>
    </row>
    <row r="80" spans="1:5" s="23" customFormat="1" ht="15" customHeight="1" thickBot="1" x14ac:dyDescent="0.25">
      <c r="A80" s="20"/>
      <c r="B80" s="26" t="s">
        <v>58</v>
      </c>
      <c r="C80" s="64">
        <v>1778</v>
      </c>
      <c r="D80" s="65">
        <v>22121</v>
      </c>
      <c r="E80" s="22"/>
    </row>
    <row r="81" spans="1:5" s="23" customFormat="1" ht="15" customHeight="1" thickBot="1" x14ac:dyDescent="0.25">
      <c r="A81" s="20"/>
      <c r="B81" s="24" t="s">
        <v>57</v>
      </c>
      <c r="C81" s="66">
        <f>SUM(C78:C80)</f>
        <v>1659434</v>
      </c>
      <c r="D81" s="67">
        <f>SUM(D78:D80)</f>
        <v>2255865</v>
      </c>
      <c r="E81" s="22"/>
    </row>
    <row r="82" spans="1:5" ht="15" customHeight="1" thickTop="1" x14ac:dyDescent="0.2">
      <c r="B82" s="14"/>
      <c r="C82" s="15"/>
      <c r="D82" s="15"/>
      <c r="E82" s="2"/>
    </row>
    <row r="83" spans="1:5" ht="15" customHeight="1" x14ac:dyDescent="0.2">
      <c r="A83" s="16"/>
      <c r="B83" s="49" t="s">
        <v>70</v>
      </c>
      <c r="C83" s="49"/>
      <c r="D83" s="49"/>
      <c r="E83" s="49"/>
    </row>
    <row r="84" spans="1:5" ht="15" customHeight="1" x14ac:dyDescent="0.2">
      <c r="B84" s="49" t="s">
        <v>71</v>
      </c>
      <c r="C84" s="49"/>
      <c r="D84" s="49"/>
      <c r="E84" s="49"/>
    </row>
    <row r="85" spans="1:5" ht="15" customHeight="1" x14ac:dyDescent="0.2">
      <c r="B85" s="49" t="s">
        <v>72</v>
      </c>
      <c r="C85" s="49"/>
      <c r="D85" s="49"/>
      <c r="E85" s="49"/>
    </row>
    <row r="86" spans="1:5" ht="15" customHeight="1" x14ac:dyDescent="0.2">
      <c r="B86" s="39" t="s">
        <v>73</v>
      </c>
      <c r="C86" s="39"/>
      <c r="D86" s="39"/>
      <c r="E86" s="39"/>
    </row>
    <row r="87" spans="1:5" ht="15" customHeight="1" x14ac:dyDescent="0.2">
      <c r="B87" s="38"/>
      <c r="C87" s="38"/>
      <c r="D87" s="38"/>
      <c r="E87" s="38"/>
    </row>
    <row r="88" spans="1:5" ht="15" customHeight="1" x14ac:dyDescent="0.2">
      <c r="B88" s="37"/>
      <c r="C88" s="37"/>
      <c r="D88" s="37"/>
      <c r="E88" s="37"/>
    </row>
    <row r="89" spans="1:5" ht="15" customHeight="1" x14ac:dyDescent="0.2">
      <c r="B89" s="47"/>
      <c r="C89" s="47"/>
      <c r="D89" s="47"/>
      <c r="E89" s="47"/>
    </row>
    <row r="90" spans="1:5" ht="15" customHeight="1" x14ac:dyDescent="0.2">
      <c r="B90" s="48" t="s">
        <v>5</v>
      </c>
      <c r="C90" s="48"/>
      <c r="D90" s="48"/>
      <c r="E90" s="48"/>
    </row>
    <row r="91" spans="1:5" ht="15" customHeight="1" x14ac:dyDescent="0.2">
      <c r="B91" s="2"/>
      <c r="C91" s="12"/>
      <c r="D91" s="12"/>
      <c r="E91" s="2"/>
    </row>
    <row r="92" spans="1:5" x14ac:dyDescent="0.2">
      <c r="B92" s="2"/>
      <c r="C92" s="12"/>
      <c r="D92" s="12"/>
      <c r="E92" s="2"/>
    </row>
    <row r="93" spans="1:5" x14ac:dyDescent="0.2">
      <c r="B93" s="2"/>
      <c r="C93" s="12"/>
      <c r="D93" s="12"/>
      <c r="E93" s="2"/>
    </row>
    <row r="94" spans="1:5" x14ac:dyDescent="0.2">
      <c r="B94" s="2"/>
      <c r="C94" s="12"/>
      <c r="D94" s="12"/>
      <c r="E94" s="2"/>
    </row>
    <row r="95" spans="1:5" x14ac:dyDescent="0.2">
      <c r="B95" s="2"/>
      <c r="C95" s="12"/>
      <c r="D95" s="12"/>
      <c r="E95" s="2"/>
    </row>
    <row r="96" spans="1:5" x14ac:dyDescent="0.2">
      <c r="B96" s="2"/>
      <c r="C96" s="12"/>
      <c r="D96" s="12"/>
      <c r="E96" s="2"/>
    </row>
    <row r="97" spans="2:5" x14ac:dyDescent="0.2">
      <c r="B97" s="2"/>
      <c r="C97" s="12"/>
      <c r="D97" s="12"/>
      <c r="E97" s="2"/>
    </row>
    <row r="98" spans="2:5" x14ac:dyDescent="0.2">
      <c r="B98" s="2"/>
      <c r="C98" s="12"/>
      <c r="D98" s="12"/>
      <c r="E98" s="2"/>
    </row>
    <row r="99" spans="2:5" x14ac:dyDescent="0.2">
      <c r="B99" s="2"/>
      <c r="C99" s="12"/>
      <c r="D99" s="12"/>
      <c r="E99" s="2"/>
    </row>
    <row r="100" spans="2:5" x14ac:dyDescent="0.2">
      <c r="B100" s="2"/>
      <c r="C100" s="12"/>
      <c r="D100" s="12"/>
      <c r="E100" s="2"/>
    </row>
    <row r="101" spans="2:5" x14ac:dyDescent="0.2">
      <c r="B101" s="2"/>
      <c r="C101" s="12"/>
      <c r="D101" s="12"/>
      <c r="E101" s="2"/>
    </row>
    <row r="102" spans="2:5" x14ac:dyDescent="0.2">
      <c r="B102" s="2"/>
      <c r="C102" s="12"/>
      <c r="D102" s="12"/>
      <c r="E102" s="2"/>
    </row>
    <row r="103" spans="2:5" x14ac:dyDescent="0.2">
      <c r="B103" s="2"/>
      <c r="C103" s="12"/>
      <c r="D103" s="12"/>
      <c r="E103" s="2"/>
    </row>
    <row r="104" spans="2:5" x14ac:dyDescent="0.2">
      <c r="B104" s="2"/>
      <c r="C104" s="12"/>
      <c r="D104" s="12"/>
      <c r="E104" s="2"/>
    </row>
    <row r="105" spans="2:5" x14ac:dyDescent="0.2">
      <c r="B105" s="2"/>
      <c r="C105" s="12"/>
      <c r="D105" s="12"/>
      <c r="E105" s="2"/>
    </row>
    <row r="106" spans="2:5" x14ac:dyDescent="0.2">
      <c r="B106" s="2"/>
      <c r="C106" s="12"/>
      <c r="D106" s="12"/>
      <c r="E106" s="2"/>
    </row>
    <row r="107" spans="2:5" x14ac:dyDescent="0.2">
      <c r="B107" s="2"/>
      <c r="C107" s="12"/>
      <c r="D107" s="12"/>
      <c r="E107" s="2"/>
    </row>
    <row r="108" spans="2:5" x14ac:dyDescent="0.2">
      <c r="B108" s="2"/>
      <c r="C108" s="12"/>
      <c r="D108" s="12"/>
      <c r="E108" s="2"/>
    </row>
    <row r="109" spans="2:5" x14ac:dyDescent="0.2">
      <c r="B109" s="2"/>
      <c r="C109" s="12"/>
      <c r="D109" s="12"/>
      <c r="E109" s="2"/>
    </row>
    <row r="110" spans="2:5" x14ac:dyDescent="0.2">
      <c r="B110" s="2"/>
      <c r="C110" s="12"/>
      <c r="D110" s="12"/>
      <c r="E110" s="2"/>
    </row>
    <row r="111" spans="2:5" x14ac:dyDescent="0.2">
      <c r="B111" s="2"/>
      <c r="C111" s="12"/>
      <c r="D111" s="12"/>
      <c r="E111" s="2"/>
    </row>
    <row r="112" spans="2:5" x14ac:dyDescent="0.2">
      <c r="B112" s="2"/>
      <c r="C112" s="12"/>
      <c r="D112" s="12"/>
      <c r="E112" s="2"/>
    </row>
    <row r="113" spans="2:5" x14ac:dyDescent="0.2">
      <c r="B113" s="2"/>
      <c r="C113" s="12"/>
      <c r="D113" s="12"/>
      <c r="E113" s="2"/>
    </row>
    <row r="114" spans="2:5" x14ac:dyDescent="0.2">
      <c r="B114" s="2"/>
      <c r="C114" s="12"/>
      <c r="D114" s="12"/>
      <c r="E114" s="2"/>
    </row>
    <row r="115" spans="2:5" x14ac:dyDescent="0.2">
      <c r="B115" s="2"/>
      <c r="C115" s="12"/>
      <c r="D115" s="12"/>
      <c r="E115" s="2"/>
    </row>
    <row r="116" spans="2:5" x14ac:dyDescent="0.2">
      <c r="B116" s="2"/>
      <c r="C116" s="12"/>
      <c r="D116" s="12"/>
      <c r="E116" s="2"/>
    </row>
    <row r="117" spans="2:5" x14ac:dyDescent="0.2">
      <c r="B117" s="2"/>
      <c r="C117" s="12"/>
      <c r="D117" s="12"/>
      <c r="E117" s="2"/>
    </row>
    <row r="118" spans="2:5" x14ac:dyDescent="0.2">
      <c r="B118" s="2"/>
      <c r="C118" s="12"/>
      <c r="D118" s="12"/>
      <c r="E118" s="2"/>
    </row>
    <row r="119" spans="2:5" x14ac:dyDescent="0.2">
      <c r="B119" s="2"/>
      <c r="C119" s="12"/>
      <c r="D119" s="12"/>
      <c r="E119" s="2"/>
    </row>
    <row r="120" spans="2:5" x14ac:dyDescent="0.2">
      <c r="B120" s="2"/>
      <c r="C120" s="12"/>
      <c r="D120" s="12"/>
      <c r="E120" s="2"/>
    </row>
    <row r="121" spans="2:5" x14ac:dyDescent="0.2">
      <c r="B121" s="2"/>
      <c r="C121" s="12"/>
      <c r="D121" s="12"/>
      <c r="E121" s="2"/>
    </row>
    <row r="122" spans="2:5" x14ac:dyDescent="0.2">
      <c r="B122" s="2"/>
      <c r="C122" s="12"/>
      <c r="D122" s="12"/>
      <c r="E122" s="2"/>
    </row>
    <row r="123" spans="2:5" x14ac:dyDescent="0.2">
      <c r="B123" s="2"/>
      <c r="C123" s="12"/>
      <c r="D123" s="12"/>
      <c r="E123" s="2"/>
    </row>
    <row r="124" spans="2:5" x14ac:dyDescent="0.2">
      <c r="B124" s="2"/>
      <c r="C124" s="12"/>
      <c r="D124" s="12"/>
      <c r="E124" s="2"/>
    </row>
    <row r="125" spans="2:5" x14ac:dyDescent="0.2">
      <c r="B125" s="2"/>
      <c r="C125" s="12"/>
      <c r="D125" s="12"/>
      <c r="E125" s="2"/>
    </row>
    <row r="126" spans="2:5" x14ac:dyDescent="0.2">
      <c r="B126" s="2"/>
      <c r="C126" s="12"/>
      <c r="D126" s="12"/>
      <c r="E126" s="2"/>
    </row>
    <row r="127" spans="2:5" x14ac:dyDescent="0.2">
      <c r="B127" s="2"/>
      <c r="C127" s="12"/>
      <c r="D127" s="12"/>
      <c r="E127" s="2"/>
    </row>
    <row r="128" spans="2:5" x14ac:dyDescent="0.2">
      <c r="B128" s="2"/>
      <c r="C128" s="12"/>
      <c r="D128" s="12"/>
      <c r="E128" s="2"/>
    </row>
    <row r="129" spans="2:5" x14ac:dyDescent="0.2">
      <c r="B129" s="2"/>
      <c r="C129" s="12"/>
      <c r="D129" s="12"/>
      <c r="E129" s="2"/>
    </row>
    <row r="130" spans="2:5" x14ac:dyDescent="0.2">
      <c r="B130" s="2"/>
      <c r="C130" s="12"/>
      <c r="D130" s="12"/>
      <c r="E130" s="2"/>
    </row>
    <row r="131" spans="2:5" x14ac:dyDescent="0.2">
      <c r="B131" s="2"/>
      <c r="C131" s="12"/>
      <c r="D131" s="12"/>
      <c r="E131" s="2"/>
    </row>
    <row r="132" spans="2:5" x14ac:dyDescent="0.2">
      <c r="B132" s="2"/>
      <c r="C132" s="12"/>
      <c r="D132" s="12"/>
      <c r="E132" s="2"/>
    </row>
    <row r="133" spans="2:5" x14ac:dyDescent="0.2">
      <c r="B133" s="2"/>
      <c r="C133" s="12"/>
      <c r="D133" s="12"/>
      <c r="E133" s="2"/>
    </row>
    <row r="134" spans="2:5" x14ac:dyDescent="0.2">
      <c r="B134" s="2"/>
      <c r="C134" s="12"/>
      <c r="D134" s="12"/>
      <c r="E134" s="2"/>
    </row>
    <row r="135" spans="2:5" x14ac:dyDescent="0.2">
      <c r="B135" s="2"/>
      <c r="C135" s="12"/>
      <c r="D135" s="12"/>
      <c r="E135" s="2"/>
    </row>
    <row r="136" spans="2:5" x14ac:dyDescent="0.2">
      <c r="B136" s="2"/>
      <c r="C136" s="12"/>
      <c r="D136" s="12"/>
      <c r="E136" s="2"/>
    </row>
    <row r="137" spans="2:5" x14ac:dyDescent="0.2">
      <c r="B137" s="2"/>
      <c r="C137" s="12"/>
      <c r="D137" s="12"/>
      <c r="E137" s="2"/>
    </row>
    <row r="138" spans="2:5" x14ac:dyDescent="0.2">
      <c r="B138" s="2"/>
      <c r="C138" s="12"/>
      <c r="D138" s="12"/>
      <c r="E138" s="2"/>
    </row>
    <row r="139" spans="2:5" x14ac:dyDescent="0.2">
      <c r="B139" s="2"/>
      <c r="C139" s="12"/>
      <c r="D139" s="12"/>
      <c r="E139" s="2"/>
    </row>
    <row r="140" spans="2:5" x14ac:dyDescent="0.2">
      <c r="B140" s="2"/>
      <c r="C140" s="12"/>
      <c r="D140" s="12"/>
      <c r="E140" s="2"/>
    </row>
    <row r="141" spans="2:5" x14ac:dyDescent="0.2">
      <c r="B141" s="2"/>
      <c r="C141" s="12"/>
      <c r="D141" s="12"/>
      <c r="E141" s="2"/>
    </row>
    <row r="142" spans="2:5" x14ac:dyDescent="0.2">
      <c r="B142" s="2"/>
      <c r="C142" s="12"/>
      <c r="D142" s="12"/>
      <c r="E142" s="2"/>
    </row>
    <row r="143" spans="2:5" x14ac:dyDescent="0.2">
      <c r="B143" s="2"/>
      <c r="C143" s="12"/>
      <c r="D143" s="12"/>
      <c r="E143" s="2"/>
    </row>
    <row r="144" spans="2:5" x14ac:dyDescent="0.2">
      <c r="B144" s="2"/>
      <c r="C144" s="12"/>
      <c r="D144" s="12"/>
      <c r="E144" s="2"/>
    </row>
    <row r="145" spans="2:5" x14ac:dyDescent="0.2">
      <c r="B145" s="2"/>
      <c r="C145" s="12"/>
      <c r="D145" s="12"/>
      <c r="E145" s="2"/>
    </row>
    <row r="146" spans="2:5" x14ac:dyDescent="0.2">
      <c r="B146" s="2"/>
      <c r="C146" s="12"/>
      <c r="D146" s="12"/>
      <c r="E146" s="2"/>
    </row>
    <row r="147" spans="2:5" x14ac:dyDescent="0.2">
      <c r="B147" s="2"/>
      <c r="C147" s="12"/>
      <c r="D147" s="12"/>
      <c r="E147" s="2"/>
    </row>
    <row r="148" spans="2:5" x14ac:dyDescent="0.2">
      <c r="B148" s="2"/>
      <c r="C148" s="12"/>
      <c r="D148" s="12"/>
      <c r="E148" s="2"/>
    </row>
    <row r="149" spans="2:5" x14ac:dyDescent="0.2">
      <c r="B149" s="2"/>
      <c r="C149" s="12"/>
      <c r="D149" s="12"/>
      <c r="E149" s="2"/>
    </row>
    <row r="150" spans="2:5" x14ac:dyDescent="0.2">
      <c r="B150" s="2"/>
      <c r="C150" s="12"/>
      <c r="D150" s="12"/>
      <c r="E150" s="2"/>
    </row>
    <row r="151" spans="2:5" x14ac:dyDescent="0.2">
      <c r="B151" s="2"/>
      <c r="C151" s="12"/>
      <c r="D151" s="12"/>
      <c r="E151" s="2"/>
    </row>
    <row r="152" spans="2:5" x14ac:dyDescent="0.2">
      <c r="B152" s="2"/>
      <c r="C152" s="12"/>
      <c r="D152" s="12"/>
      <c r="E152" s="2"/>
    </row>
    <row r="153" spans="2:5" x14ac:dyDescent="0.2">
      <c r="B153" s="2"/>
      <c r="C153" s="12"/>
      <c r="D153" s="12"/>
      <c r="E153" s="2"/>
    </row>
    <row r="154" spans="2:5" x14ac:dyDescent="0.2">
      <c r="B154" s="2"/>
      <c r="C154" s="12"/>
      <c r="D154" s="12"/>
      <c r="E154" s="2"/>
    </row>
    <row r="155" spans="2:5" x14ac:dyDescent="0.2">
      <c r="B155" s="2"/>
      <c r="C155" s="12"/>
      <c r="D155" s="12"/>
      <c r="E155" s="2"/>
    </row>
    <row r="156" spans="2:5" x14ac:dyDescent="0.2">
      <c r="B156" s="2"/>
      <c r="C156" s="12"/>
      <c r="D156" s="12"/>
      <c r="E156" s="2"/>
    </row>
    <row r="157" spans="2:5" x14ac:dyDescent="0.2">
      <c r="B157" s="2"/>
      <c r="C157" s="12"/>
      <c r="D157" s="12"/>
      <c r="E157" s="2"/>
    </row>
    <row r="158" spans="2:5" x14ac:dyDescent="0.2">
      <c r="B158" s="2"/>
      <c r="C158" s="12"/>
      <c r="D158" s="12"/>
      <c r="E158" s="2"/>
    </row>
    <row r="159" spans="2:5" x14ac:dyDescent="0.2">
      <c r="B159" s="2"/>
      <c r="C159" s="12"/>
      <c r="D159" s="12"/>
      <c r="E159" s="2"/>
    </row>
    <row r="160" spans="2:5" x14ac:dyDescent="0.2">
      <c r="B160" s="2"/>
      <c r="C160" s="12"/>
      <c r="D160" s="12"/>
      <c r="E160" s="2"/>
    </row>
    <row r="161" spans="2:5" x14ac:dyDescent="0.2">
      <c r="B161" s="2"/>
      <c r="C161" s="12"/>
      <c r="D161" s="12"/>
      <c r="E161" s="2"/>
    </row>
    <row r="162" spans="2:5" x14ac:dyDescent="0.2">
      <c r="B162" s="2"/>
      <c r="C162" s="12"/>
      <c r="D162" s="12"/>
      <c r="E162" s="2"/>
    </row>
    <row r="163" spans="2:5" x14ac:dyDescent="0.2">
      <c r="B163" s="2"/>
      <c r="C163" s="12"/>
      <c r="D163" s="12"/>
      <c r="E163" s="2"/>
    </row>
    <row r="164" spans="2:5" x14ac:dyDescent="0.2">
      <c r="B164" s="2"/>
      <c r="C164" s="12"/>
      <c r="D164" s="12"/>
      <c r="E164" s="2"/>
    </row>
    <row r="165" spans="2:5" x14ac:dyDescent="0.2">
      <c r="B165" s="2"/>
      <c r="C165" s="12"/>
      <c r="D165" s="12"/>
      <c r="E165" s="2"/>
    </row>
    <row r="166" spans="2:5" x14ac:dyDescent="0.2">
      <c r="B166" s="2"/>
      <c r="C166" s="12"/>
      <c r="D166" s="12"/>
      <c r="E166" s="2"/>
    </row>
    <row r="167" spans="2:5" x14ac:dyDescent="0.2">
      <c r="B167" s="2"/>
      <c r="C167" s="12"/>
      <c r="D167" s="12"/>
      <c r="E167" s="2"/>
    </row>
    <row r="168" spans="2:5" x14ac:dyDescent="0.2">
      <c r="B168" s="2"/>
      <c r="C168" s="12"/>
      <c r="D168" s="12"/>
      <c r="E168" s="2"/>
    </row>
    <row r="169" spans="2:5" x14ac:dyDescent="0.2">
      <c r="B169" s="2"/>
      <c r="C169" s="12"/>
      <c r="D169" s="12"/>
      <c r="E169" s="2"/>
    </row>
    <row r="170" spans="2:5" x14ac:dyDescent="0.2">
      <c r="B170" s="2"/>
      <c r="C170" s="12"/>
      <c r="D170" s="12"/>
      <c r="E170" s="2"/>
    </row>
    <row r="171" spans="2:5" x14ac:dyDescent="0.2">
      <c r="B171" s="2"/>
      <c r="C171" s="12"/>
      <c r="D171" s="12"/>
      <c r="E171" s="2"/>
    </row>
    <row r="172" spans="2:5" x14ac:dyDescent="0.2">
      <c r="B172" s="2"/>
      <c r="C172" s="12"/>
      <c r="D172" s="12"/>
      <c r="E172" s="2"/>
    </row>
    <row r="173" spans="2:5" x14ac:dyDescent="0.2">
      <c r="B173" s="2"/>
      <c r="C173" s="12"/>
      <c r="D173" s="12"/>
      <c r="E173" s="2"/>
    </row>
    <row r="174" spans="2:5" x14ac:dyDescent="0.2">
      <c r="B174" s="2"/>
      <c r="C174" s="12"/>
      <c r="D174" s="12"/>
      <c r="E174" s="2"/>
    </row>
    <row r="175" spans="2:5" x14ac:dyDescent="0.2">
      <c r="B175" s="2"/>
      <c r="C175" s="12"/>
      <c r="D175" s="12"/>
      <c r="E175" s="2"/>
    </row>
    <row r="176" spans="2:5" x14ac:dyDescent="0.2">
      <c r="B176" s="2"/>
      <c r="C176" s="12"/>
      <c r="D176" s="12"/>
      <c r="E176" s="2"/>
    </row>
    <row r="177" spans="2:5" x14ac:dyDescent="0.2">
      <c r="B177" s="2"/>
      <c r="C177" s="12"/>
      <c r="D177" s="12"/>
      <c r="E177" s="2"/>
    </row>
    <row r="178" spans="2:5" x14ac:dyDescent="0.2">
      <c r="B178" s="2"/>
      <c r="C178" s="12"/>
      <c r="D178" s="12"/>
      <c r="E178" s="2"/>
    </row>
    <row r="179" spans="2:5" x14ac:dyDescent="0.2">
      <c r="B179" s="2"/>
      <c r="C179" s="12"/>
      <c r="D179" s="12"/>
      <c r="E179" s="2"/>
    </row>
    <row r="180" spans="2:5" x14ac:dyDescent="0.2">
      <c r="B180" s="2"/>
      <c r="C180" s="12"/>
      <c r="D180" s="12"/>
      <c r="E180" s="2"/>
    </row>
    <row r="181" spans="2:5" x14ac:dyDescent="0.2">
      <c r="B181" s="2"/>
      <c r="C181" s="12"/>
      <c r="D181" s="12"/>
      <c r="E181" s="2"/>
    </row>
    <row r="182" spans="2:5" x14ac:dyDescent="0.2">
      <c r="B182" s="2"/>
      <c r="C182" s="12"/>
      <c r="D182" s="12"/>
      <c r="E182" s="2"/>
    </row>
    <row r="183" spans="2:5" x14ac:dyDescent="0.2">
      <c r="B183" s="2"/>
      <c r="C183" s="12"/>
      <c r="D183" s="12"/>
      <c r="E183" s="2"/>
    </row>
    <row r="184" spans="2:5" x14ac:dyDescent="0.2">
      <c r="B184" s="2"/>
      <c r="C184" s="12"/>
      <c r="D184" s="12"/>
      <c r="E184" s="2"/>
    </row>
    <row r="185" spans="2:5" x14ac:dyDescent="0.2">
      <c r="B185" s="2"/>
      <c r="C185" s="12"/>
      <c r="D185" s="12"/>
      <c r="E185" s="2"/>
    </row>
    <row r="186" spans="2:5" x14ac:dyDescent="0.2">
      <c r="B186" s="2"/>
      <c r="C186" s="12"/>
      <c r="D186" s="12"/>
      <c r="E186" s="2"/>
    </row>
    <row r="187" spans="2:5" x14ac:dyDescent="0.2">
      <c r="B187" s="2"/>
      <c r="C187" s="12"/>
      <c r="D187" s="12"/>
      <c r="E187" s="2"/>
    </row>
    <row r="188" spans="2:5" x14ac:dyDescent="0.2">
      <c r="B188" s="2"/>
      <c r="C188" s="12"/>
      <c r="D188" s="12"/>
      <c r="E188" s="2"/>
    </row>
    <row r="189" spans="2:5" x14ac:dyDescent="0.2">
      <c r="B189" s="2"/>
      <c r="C189" s="12"/>
      <c r="D189" s="12"/>
      <c r="E189" s="2"/>
    </row>
    <row r="190" spans="2:5" x14ac:dyDescent="0.2">
      <c r="B190" s="2"/>
      <c r="C190" s="12"/>
      <c r="D190" s="12"/>
      <c r="E190" s="2"/>
    </row>
    <row r="191" spans="2:5" x14ac:dyDescent="0.2">
      <c r="B191" s="2"/>
      <c r="C191" s="12"/>
      <c r="D191" s="12"/>
      <c r="E191" s="2"/>
    </row>
  </sheetData>
  <mergeCells count="11">
    <mergeCell ref="B89:E89"/>
    <mergeCell ref="B90:E90"/>
    <mergeCell ref="B83:E83"/>
    <mergeCell ref="B84:E84"/>
    <mergeCell ref="B85:E85"/>
    <mergeCell ref="C7:D7"/>
    <mergeCell ref="D1:E1"/>
    <mergeCell ref="B3:C3"/>
    <mergeCell ref="C4:D4"/>
    <mergeCell ref="C5:D5"/>
    <mergeCell ref="C6:D6"/>
  </mergeCells>
  <pageMargins left="0.75" right="0.75" top="0.27" bottom="0.16" header="0.5" footer="0.18"/>
  <pageSetup paperSize="9" scale="74" orientation="portrait" r:id="rId1"/>
  <headerFooter alignWithMargins="0">
    <oddFooter>&amp;R&amp;D&amp;T</oddFooter>
  </headerFooter>
  <rowBreaks count="1" manualBreakCount="1">
    <brk id="58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Consolidated Statement of CF </vt:lpstr>
      <vt:lpstr>'Consolidated Statement of CF '!Print_Area</vt:lpstr>
      <vt:lpstr>'Consolidated Statement of CF '!Print_Titles</vt:lpstr>
    </vt:vector>
  </TitlesOfParts>
  <Company>SembCorp Utilities Pte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Sembcorp Industries Ltd</dc:creator>
  <cp:lastModifiedBy>eng.joohui</cp:lastModifiedBy>
  <cp:lastPrinted>2013-03-25T03:52:00Z</cp:lastPrinted>
  <dcterms:created xsi:type="dcterms:W3CDTF">2007-04-25T03:18:13Z</dcterms:created>
  <dcterms:modified xsi:type="dcterms:W3CDTF">2015-03-11T06:59:11Z</dcterms:modified>
</cp:coreProperties>
</file>